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Commercial Team\Procurement &amp; Quality\Current Tenders\IA949 DPS Supported Living LD &amp; MH\16 Award Notices\Q1 01.10.20 - 31.12.20\"/>
    </mc:Choice>
  </mc:AlternateContent>
  <xr:revisionPtr revIDLastSave="0" documentId="8_{2FF7DD38-E038-47C2-9910-C62B8A219680}" xr6:coauthVersionLast="45" xr6:coauthVersionMax="45" xr10:uidLastSave="{00000000-0000-0000-0000-000000000000}"/>
  <bookViews>
    <workbookView xWindow="20370" yWindow="-120" windowWidth="19440" windowHeight="15000" tabRatio="756" xr2:uid="{FCCE4012-088D-490D-ACF0-FDF860C49853}"/>
  </bookViews>
  <sheets>
    <sheet name="copy q to send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0" i="15" l="1"/>
  <c r="N6" i="15"/>
  <c r="N10" i="15" l="1"/>
</calcChain>
</file>

<file path=xl/sharedStrings.xml><?xml version="1.0" encoding="utf-8"?>
<sst xmlns="http://schemas.openxmlformats.org/spreadsheetml/2006/main" count="194" uniqueCount="76">
  <si>
    <t>OJEU Publication Number</t>
  </si>
  <si>
    <t>Supplier Registered Address</t>
  </si>
  <si>
    <t>Registered Name of Supplier</t>
  </si>
  <si>
    <t>Type of Placement</t>
  </si>
  <si>
    <t>Start Date</t>
  </si>
  <si>
    <t>Supplier SME response</t>
  </si>
  <si>
    <t>Total value if open until 30/09/2023</t>
  </si>
  <si>
    <t>Total Value For Provider</t>
  </si>
  <si>
    <t>Number of Responses</t>
  </si>
  <si>
    <t>Award Criteria</t>
  </si>
  <si>
    <t>Supplier VCSE response</t>
  </si>
  <si>
    <t>Title of call for competition</t>
  </si>
  <si>
    <t>Value (Total Weekly Price)</t>
  </si>
  <si>
    <t>Not applicable</t>
  </si>
  <si>
    <t>Learning Disability</t>
  </si>
  <si>
    <t>SME</t>
  </si>
  <si>
    <t>No</t>
  </si>
  <si>
    <t>Mental Health</t>
  </si>
  <si>
    <t>Yes</t>
  </si>
  <si>
    <t>1 Parkside Court.
Greenhough Road
Lichfield
Staffordshire
WS13 7FE</t>
  </si>
  <si>
    <t>Small</t>
  </si>
  <si>
    <t>Unit 13A Jerome Road Business Park
Norton Canes
Cannock
Staffordshire
WS11 9TL</t>
  </si>
  <si>
    <t>56 Southwark Bridge Road, London SE1 0AS</t>
  </si>
  <si>
    <t>Lifeways SIL Ltd</t>
  </si>
  <si>
    <t>Mental Disorder - Under 65</t>
  </si>
  <si>
    <t>n/a</t>
  </si>
  <si>
    <t>Apollo Care &amp; Support LTD</t>
  </si>
  <si>
    <t xml:space="preserve">The Crescent
Bradgate Suite :Office 12
King Street
Leicester
Leicestershire
LE1 6RX
</t>
  </si>
  <si>
    <t>Arreta Care Limited</t>
  </si>
  <si>
    <t>78A BOND WAY, HEDNESFORD, STAFFS, WS124SN.</t>
  </si>
  <si>
    <t xml:space="preserve">Catherine Care Limited </t>
  </si>
  <si>
    <t xml:space="preserve">St Matthews Support Services Limited
</t>
  </si>
  <si>
    <t>Inception care and support ltd</t>
  </si>
  <si>
    <t xml:space="preserve">Registered office Suite 4, Bermar House, Rumer Hill Business Estate, Rumer Hill Road, Cannock, England, WS11 0ET </t>
  </si>
  <si>
    <t>Individual Care Services ltd</t>
  </si>
  <si>
    <t>25 Alcester Road, Studley. Warwickshire B80 7LL</t>
  </si>
  <si>
    <t>Lifeways Community Care Ltd</t>
  </si>
  <si>
    <t>Purple Flower Care Ltd</t>
  </si>
  <si>
    <t xml:space="preserve">C/O Fraser Russell 
75 Harborne Road
Edgbaston
Birmingham
England
B15 3DH </t>
  </si>
  <si>
    <t xml:space="preserve">GP Homecare Limited </t>
  </si>
  <si>
    <t xml:space="preserve">Mercia House, 15 Galena Close, Tamworth, Staffordshire, B77 4AS </t>
  </si>
  <si>
    <t>Sanctuary Home Care Limited</t>
  </si>
  <si>
    <t>Chamber Court, Castle Street, Worcester, WR1 3ZQ</t>
  </si>
  <si>
    <t>Swan Care Solutions ltd</t>
  </si>
  <si>
    <t>3 Shackleton Drive 
Perton 
Wolverhampton 
WV6 7SA</t>
  </si>
  <si>
    <t xml:space="preserve">Small </t>
  </si>
  <si>
    <t>Voyage 1 Limited</t>
  </si>
  <si>
    <t>Voyage Care, Wall Island, Birmingham Road, Lichfield, Staffordshire, WS14 0QP</t>
  </si>
  <si>
    <t>IA949 Supported Living 9792598</t>
  </si>
  <si>
    <t>Emergency</t>
  </si>
  <si>
    <t>Standard</t>
  </si>
  <si>
    <t>Physical Disability - Under 65</t>
  </si>
  <si>
    <t>IA949 Supported Living 0100083437</t>
  </si>
  <si>
    <t>IA949 Supported Living 0100081356</t>
  </si>
  <si>
    <t>IA949 Supported Living 0100418515</t>
  </si>
  <si>
    <t>IA949 Supported Living 1123353</t>
  </si>
  <si>
    <t>IA949 Supported Living 0100073902</t>
  </si>
  <si>
    <t>IA949 Supported Living 9721887</t>
  </si>
  <si>
    <t>IA949 Supported Living - 7211896</t>
  </si>
  <si>
    <t>IA949 Supported Living 6016115</t>
  </si>
  <si>
    <t>IA949 Supported Living 8082611</t>
  </si>
  <si>
    <t>IA949 Supported Living 6001889</t>
  </si>
  <si>
    <t>End Date 
(if applicable)</t>
  </si>
  <si>
    <t>SUPPORTED LIVING - Report Quarter: 01/10/20-31/12/20</t>
  </si>
  <si>
    <t>may also include post April 2020 items where not previously reported in quarterly returns to date</t>
  </si>
  <si>
    <t>IA949 Supported Living 0100104578</t>
  </si>
  <si>
    <t>Standard Award Procedure</t>
  </si>
  <si>
    <t>IA949 supported living 0100113287</t>
  </si>
  <si>
    <t>IA949 supported living 8030975</t>
  </si>
  <si>
    <t>IA949 Supported Living 6034505</t>
  </si>
  <si>
    <t>IA949 - Supported Living 8040075</t>
  </si>
  <si>
    <t>IA949 Supported Living 0100088854</t>
  </si>
  <si>
    <t>IA949 supported living 4254737</t>
  </si>
  <si>
    <t>IA949 supported living 9008021</t>
  </si>
  <si>
    <r>
      <t>IA949 supported living</t>
    </r>
    <r>
      <rPr>
        <sz val="12"/>
        <color rgb="FFFF0000"/>
        <rFont val="Arial"/>
        <family val="2"/>
      </rPr>
      <t xml:space="preserve"> </t>
    </r>
    <r>
      <rPr>
        <sz val="12"/>
        <rFont val="Arial"/>
        <family val="2"/>
      </rPr>
      <t>0100262457</t>
    </r>
  </si>
  <si>
    <t>2021/S 036-091295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</si>
</sst>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9" x14ac:knownFonts="1"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  <font>
      <sz val="16"/>
      <color rgb="FFFF0000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/>
    </xf>
    <xf numFmtId="14" fontId="2" fillId="0" borderId="0" xfId="0" applyNumberFormat="1" applyFont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4" fontId="2" fillId="0" borderId="0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0033CC"/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72994-8D01-4E12-90CE-1F48722B7295}">
  <sheetPr>
    <tabColor theme="9" tint="0.59999389629810485"/>
  </sheetPr>
  <dimension ref="A1:Q22"/>
  <sheetViews>
    <sheetView tabSelected="1" zoomScale="70" zoomScaleNormal="70" workbookViewId="0">
      <pane ySplit="2" topLeftCell="A3" activePane="bottomLeft" state="frozen"/>
      <selection pane="bottomLeft" activeCell="A18" sqref="A18"/>
    </sheetView>
  </sheetViews>
  <sheetFormatPr defaultRowHeight="15" x14ac:dyDescent="0.2"/>
  <cols>
    <col min="1" max="1" width="10.6640625" style="1" customWidth="1"/>
    <col min="2" max="2" width="20.109375" style="1" customWidth="1"/>
    <col min="3" max="3" width="13.6640625" style="1" customWidth="1"/>
    <col min="4" max="4" width="21.5546875" style="1" customWidth="1"/>
    <col min="5" max="5" width="10.5546875" style="6" customWidth="1"/>
    <col min="6" max="6" width="11.33203125" style="4" customWidth="1"/>
    <col min="7" max="7" width="11.109375" style="4" customWidth="1"/>
    <col min="8" max="8" width="11.77734375" style="6" customWidth="1"/>
    <col min="9" max="10" width="9.5546875" style="6" customWidth="1"/>
    <col min="11" max="11" width="11" style="6" customWidth="1"/>
    <col min="12" max="12" width="9.5546875" style="6" customWidth="1"/>
    <col min="13" max="14" width="11.5546875" style="7" customWidth="1"/>
    <col min="15" max="15" width="8.88671875" style="22"/>
    <col min="16" max="17" width="9.88671875" style="1" bestFit="1" customWidth="1"/>
    <col min="18" max="16384" width="8.88671875" style="1"/>
  </cols>
  <sheetData>
    <row r="1" spans="1:17" s="14" customFormat="1" ht="20.25" x14ac:dyDescent="0.2">
      <c r="A1" s="13" t="s">
        <v>63</v>
      </c>
      <c r="E1" s="16"/>
      <c r="F1" s="15"/>
      <c r="G1" s="15"/>
      <c r="H1" s="16"/>
      <c r="I1" s="16"/>
      <c r="J1" s="16"/>
      <c r="K1" s="16"/>
      <c r="L1" s="16"/>
      <c r="M1" s="17"/>
      <c r="N1" s="18" t="s">
        <v>64</v>
      </c>
      <c r="O1" s="21"/>
    </row>
    <row r="2" spans="1:17" ht="63" x14ac:dyDescent="0.2">
      <c r="A2" s="9" t="s">
        <v>0</v>
      </c>
      <c r="B2" s="9" t="s">
        <v>11</v>
      </c>
      <c r="C2" s="9" t="s">
        <v>2</v>
      </c>
      <c r="D2" s="9" t="s">
        <v>1</v>
      </c>
      <c r="E2" s="11" t="s">
        <v>3</v>
      </c>
      <c r="F2" s="10" t="s">
        <v>4</v>
      </c>
      <c r="G2" s="10" t="s">
        <v>62</v>
      </c>
      <c r="H2" s="11" t="s">
        <v>8</v>
      </c>
      <c r="I2" s="11" t="s">
        <v>5</v>
      </c>
      <c r="J2" s="11" t="s">
        <v>10</v>
      </c>
      <c r="K2" s="11" t="s">
        <v>9</v>
      </c>
      <c r="L2" s="11" t="s">
        <v>12</v>
      </c>
      <c r="M2" s="12" t="s">
        <v>6</v>
      </c>
      <c r="N2" s="12" t="s">
        <v>7</v>
      </c>
    </row>
    <row r="3" spans="1:17" ht="120" x14ac:dyDescent="0.2">
      <c r="A3" s="33" t="s">
        <v>75</v>
      </c>
      <c r="B3" s="2" t="s">
        <v>56</v>
      </c>
      <c r="C3" s="2" t="s">
        <v>26</v>
      </c>
      <c r="D3" s="2" t="s">
        <v>27</v>
      </c>
      <c r="E3" s="8" t="s">
        <v>14</v>
      </c>
      <c r="F3" s="5">
        <v>44137</v>
      </c>
      <c r="G3" s="5" t="s">
        <v>25</v>
      </c>
      <c r="H3" s="8">
        <v>1</v>
      </c>
      <c r="I3" s="8" t="s">
        <v>18</v>
      </c>
      <c r="J3" s="8" t="s">
        <v>13</v>
      </c>
      <c r="K3" s="8" t="s">
        <v>49</v>
      </c>
      <c r="L3" s="3">
        <v>1350</v>
      </c>
      <c r="M3" s="3">
        <v>205007.14285714287</v>
      </c>
      <c r="N3" s="23">
        <v>205007.14285714287</v>
      </c>
    </row>
    <row r="4" spans="1:17" ht="45" x14ac:dyDescent="0.2">
      <c r="A4" s="33" t="s">
        <v>75</v>
      </c>
      <c r="B4" s="2" t="s">
        <v>57</v>
      </c>
      <c r="C4" s="2" t="s">
        <v>28</v>
      </c>
      <c r="D4" s="2" t="s">
        <v>29</v>
      </c>
      <c r="E4" s="8" t="s">
        <v>14</v>
      </c>
      <c r="F4" s="5">
        <v>44109</v>
      </c>
      <c r="G4" s="5" t="s">
        <v>25</v>
      </c>
      <c r="H4" s="8">
        <v>1</v>
      </c>
      <c r="I4" s="8" t="s">
        <v>15</v>
      </c>
      <c r="J4" s="8" t="s">
        <v>13</v>
      </c>
      <c r="K4" s="8" t="s">
        <v>50</v>
      </c>
      <c r="L4" s="3">
        <v>236.9</v>
      </c>
      <c r="M4" s="3">
        <v>36922.557142857142</v>
      </c>
      <c r="N4" s="23">
        <v>36922.557142857142</v>
      </c>
    </row>
    <row r="5" spans="1:17" ht="90" x14ac:dyDescent="0.2">
      <c r="A5" s="33" t="s">
        <v>75</v>
      </c>
      <c r="B5" s="2" t="s">
        <v>61</v>
      </c>
      <c r="C5" s="2" t="s">
        <v>30</v>
      </c>
      <c r="D5" s="2" t="s">
        <v>21</v>
      </c>
      <c r="E5" s="8" t="s">
        <v>14</v>
      </c>
      <c r="F5" s="5">
        <v>44102</v>
      </c>
      <c r="G5" s="5" t="s">
        <v>25</v>
      </c>
      <c r="H5" s="8">
        <v>5</v>
      </c>
      <c r="I5" s="8" t="s">
        <v>20</v>
      </c>
      <c r="J5" s="8" t="s">
        <v>13</v>
      </c>
      <c r="K5" s="8" t="s">
        <v>50</v>
      </c>
      <c r="L5" s="3">
        <v>1058</v>
      </c>
      <c r="M5" s="3">
        <v>165954.85714285716</v>
      </c>
      <c r="N5" s="23">
        <v>165954.85714285716</v>
      </c>
    </row>
    <row r="6" spans="1:17" ht="45" x14ac:dyDescent="0.2">
      <c r="A6" s="33" t="s">
        <v>75</v>
      </c>
      <c r="B6" s="2" t="s">
        <v>68</v>
      </c>
      <c r="C6" s="2" t="s">
        <v>39</v>
      </c>
      <c r="D6" s="2" t="s">
        <v>40</v>
      </c>
      <c r="E6" s="8" t="s">
        <v>14</v>
      </c>
      <c r="F6" s="5">
        <v>44116</v>
      </c>
      <c r="G6" s="5" t="s">
        <v>25</v>
      </c>
      <c r="H6" s="8">
        <v>5</v>
      </c>
      <c r="I6" s="8" t="s">
        <v>16</v>
      </c>
      <c r="J6" s="8" t="s">
        <v>13</v>
      </c>
      <c r="K6" s="8" t="s">
        <v>50</v>
      </c>
      <c r="L6" s="3">
        <v>251.56</v>
      </c>
      <c r="M6" s="3">
        <v>38955.862857142856</v>
      </c>
      <c r="N6" s="31">
        <f>SUM(M6:M7)</f>
        <v>198438.32285714283</v>
      </c>
    </row>
    <row r="7" spans="1:17" s="22" customFormat="1" ht="45" x14ac:dyDescent="0.2">
      <c r="A7" s="33" t="s">
        <v>75</v>
      </c>
      <c r="B7" s="25" t="s">
        <v>65</v>
      </c>
      <c r="C7" s="25" t="s">
        <v>39</v>
      </c>
      <c r="D7" s="26" t="s">
        <v>40</v>
      </c>
      <c r="E7" s="27" t="s">
        <v>14</v>
      </c>
      <c r="F7" s="28">
        <v>44089</v>
      </c>
      <c r="G7" s="27" t="s">
        <v>13</v>
      </c>
      <c r="H7" s="27">
        <v>3</v>
      </c>
      <c r="I7" s="27" t="s">
        <v>16</v>
      </c>
      <c r="J7" s="27" t="s">
        <v>13</v>
      </c>
      <c r="K7" s="27" t="s">
        <v>66</v>
      </c>
      <c r="L7" s="27">
        <v>1004.84</v>
      </c>
      <c r="M7" s="27">
        <v>159482.46</v>
      </c>
      <c r="N7" s="31"/>
      <c r="O7" s="24"/>
    </row>
    <row r="8" spans="1:17" ht="75" x14ac:dyDescent="0.2">
      <c r="A8" s="33" t="s">
        <v>75</v>
      </c>
      <c r="B8" s="2" t="s">
        <v>59</v>
      </c>
      <c r="C8" s="2" t="s">
        <v>32</v>
      </c>
      <c r="D8" s="2" t="s">
        <v>33</v>
      </c>
      <c r="E8" s="8" t="s">
        <v>14</v>
      </c>
      <c r="F8" s="5">
        <v>44158</v>
      </c>
      <c r="G8" s="5" t="s">
        <v>25</v>
      </c>
      <c r="H8" s="8">
        <v>6</v>
      </c>
      <c r="I8" s="8" t="s">
        <v>20</v>
      </c>
      <c r="J8" s="8" t="s">
        <v>13</v>
      </c>
      <c r="K8" s="8" t="s">
        <v>49</v>
      </c>
      <c r="L8" s="3">
        <v>1317.04</v>
      </c>
      <c r="M8" s="3">
        <v>196050.81142857144</v>
      </c>
      <c r="N8" s="23">
        <v>196050.81142857144</v>
      </c>
    </row>
    <row r="9" spans="1:17" ht="45" x14ac:dyDescent="0.2">
      <c r="A9" s="33" t="s">
        <v>75</v>
      </c>
      <c r="B9" s="2" t="s">
        <v>54</v>
      </c>
      <c r="C9" s="2" t="s">
        <v>34</v>
      </c>
      <c r="D9" s="2" t="s">
        <v>35</v>
      </c>
      <c r="E9" s="8" t="s">
        <v>14</v>
      </c>
      <c r="F9" s="5">
        <v>44151</v>
      </c>
      <c r="G9" s="5" t="s">
        <v>25</v>
      </c>
      <c r="H9" s="8">
        <v>2</v>
      </c>
      <c r="I9" s="8" t="s">
        <v>18</v>
      </c>
      <c r="J9" s="8" t="s">
        <v>13</v>
      </c>
      <c r="K9" s="8" t="s">
        <v>49</v>
      </c>
      <c r="L9" s="3">
        <v>261.36</v>
      </c>
      <c r="M9" s="3">
        <v>39166.662857142859</v>
      </c>
      <c r="N9" s="23">
        <v>39166.662857142859</v>
      </c>
    </row>
    <row r="10" spans="1:17" ht="45" x14ac:dyDescent="0.2">
      <c r="A10" s="33" t="s">
        <v>75</v>
      </c>
      <c r="B10" s="2" t="s">
        <v>58</v>
      </c>
      <c r="C10" s="2" t="s">
        <v>36</v>
      </c>
      <c r="D10" s="2" t="s">
        <v>22</v>
      </c>
      <c r="E10" s="8" t="s">
        <v>14</v>
      </c>
      <c r="F10" s="5">
        <v>44053</v>
      </c>
      <c r="G10" s="5" t="s">
        <v>25</v>
      </c>
      <c r="H10" s="8">
        <v>3</v>
      </c>
      <c r="I10" s="8" t="s">
        <v>16</v>
      </c>
      <c r="J10" s="8" t="s">
        <v>13</v>
      </c>
      <c r="K10" s="8" t="s">
        <v>49</v>
      </c>
      <c r="L10" s="3">
        <v>733.71</v>
      </c>
      <c r="M10" s="3">
        <v>120223.62428571429</v>
      </c>
      <c r="N10" s="23">
        <f>SUM(M10:M10)</f>
        <v>120223.62428571429</v>
      </c>
    </row>
    <row r="11" spans="1:17" ht="120" customHeight="1" x14ac:dyDescent="0.2">
      <c r="A11" s="33" t="s">
        <v>75</v>
      </c>
      <c r="B11" s="2" t="s">
        <v>69</v>
      </c>
      <c r="C11" s="2" t="s">
        <v>23</v>
      </c>
      <c r="D11" s="2" t="s">
        <v>22</v>
      </c>
      <c r="E11" s="8" t="s">
        <v>24</v>
      </c>
      <c r="F11" s="5">
        <v>44107</v>
      </c>
      <c r="G11" s="5" t="s">
        <v>25</v>
      </c>
      <c r="H11" s="8">
        <v>11</v>
      </c>
      <c r="I11" s="8" t="s">
        <v>16</v>
      </c>
      <c r="J11" s="8" t="s">
        <v>13</v>
      </c>
      <c r="K11" s="8" t="s">
        <v>50</v>
      </c>
      <c r="L11" s="3">
        <v>819.83</v>
      </c>
      <c r="M11" s="3">
        <v>128010.59857142858</v>
      </c>
      <c r="N11" s="31">
        <v>610194.88428571424</v>
      </c>
      <c r="O11" s="32"/>
    </row>
    <row r="12" spans="1:17" ht="45" x14ac:dyDescent="0.2">
      <c r="A12" s="33" t="s">
        <v>75</v>
      </c>
      <c r="B12" s="2" t="s">
        <v>70</v>
      </c>
      <c r="C12" s="2" t="s">
        <v>23</v>
      </c>
      <c r="D12" s="2" t="s">
        <v>22</v>
      </c>
      <c r="E12" s="8" t="s">
        <v>24</v>
      </c>
      <c r="F12" s="5">
        <v>44004</v>
      </c>
      <c r="G12" s="5" t="s">
        <v>25</v>
      </c>
      <c r="H12" s="8">
        <v>2</v>
      </c>
      <c r="I12" s="8" t="s">
        <v>16</v>
      </c>
      <c r="J12" s="8" t="s">
        <v>13</v>
      </c>
      <c r="K12" s="8" t="s">
        <v>50</v>
      </c>
      <c r="L12" s="3">
        <v>687.75</v>
      </c>
      <c r="M12" s="3">
        <v>117507</v>
      </c>
      <c r="N12" s="31"/>
      <c r="O12" s="32"/>
    </row>
    <row r="13" spans="1:17" ht="45" x14ac:dyDescent="0.2">
      <c r="A13" s="33" t="s">
        <v>75</v>
      </c>
      <c r="B13" s="2" t="s">
        <v>55</v>
      </c>
      <c r="C13" s="2" t="s">
        <v>23</v>
      </c>
      <c r="D13" s="2" t="s">
        <v>22</v>
      </c>
      <c r="E13" s="8" t="s">
        <v>24</v>
      </c>
      <c r="F13" s="5">
        <v>44105</v>
      </c>
      <c r="G13" s="5" t="s">
        <v>25</v>
      </c>
      <c r="H13" s="8">
        <v>3</v>
      </c>
      <c r="I13" s="8" t="s">
        <v>16</v>
      </c>
      <c r="J13" s="8" t="s">
        <v>13</v>
      </c>
      <c r="K13" s="8" t="s">
        <v>50</v>
      </c>
      <c r="L13" s="3">
        <v>575.6</v>
      </c>
      <c r="M13" s="3">
        <v>90040.28571428571</v>
      </c>
      <c r="N13" s="31"/>
      <c r="O13" s="32"/>
    </row>
    <row r="14" spans="1:17" ht="45" x14ac:dyDescent="0.2">
      <c r="A14" s="33" t="s">
        <v>75</v>
      </c>
      <c r="B14" s="2" t="s">
        <v>71</v>
      </c>
      <c r="C14" s="2" t="s">
        <v>23</v>
      </c>
      <c r="D14" s="2" t="s">
        <v>22</v>
      </c>
      <c r="E14" s="8" t="s">
        <v>24</v>
      </c>
      <c r="F14" s="5">
        <v>44062</v>
      </c>
      <c r="G14" s="5" t="s">
        <v>25</v>
      </c>
      <c r="H14" s="8">
        <v>1</v>
      </c>
      <c r="I14" s="8" t="s">
        <v>16</v>
      </c>
      <c r="J14" s="8" t="s">
        <v>13</v>
      </c>
      <c r="K14" s="8" t="s">
        <v>50</v>
      </c>
      <c r="L14" s="3">
        <v>936.95</v>
      </c>
      <c r="M14" s="3">
        <v>152321.30000000002</v>
      </c>
      <c r="N14" s="31"/>
      <c r="O14" s="32"/>
    </row>
    <row r="15" spans="1:17" ht="45" x14ac:dyDescent="0.2">
      <c r="A15" s="33" t="s">
        <v>75</v>
      </c>
      <c r="B15" s="2" t="s">
        <v>60</v>
      </c>
      <c r="C15" s="2" t="s">
        <v>23</v>
      </c>
      <c r="D15" s="2" t="s">
        <v>22</v>
      </c>
      <c r="E15" s="8" t="s">
        <v>24</v>
      </c>
      <c r="F15" s="5">
        <v>44173</v>
      </c>
      <c r="G15" s="5" t="s">
        <v>25</v>
      </c>
      <c r="H15" s="8">
        <v>5</v>
      </c>
      <c r="I15" s="8" t="s">
        <v>16</v>
      </c>
      <c r="J15" s="8" t="s">
        <v>13</v>
      </c>
      <c r="K15" s="8" t="s">
        <v>50</v>
      </c>
      <c r="L15" s="3">
        <v>833.7</v>
      </c>
      <c r="M15" s="3">
        <v>122315.70000000001</v>
      </c>
      <c r="N15" s="31"/>
      <c r="O15" s="32"/>
    </row>
    <row r="16" spans="1:17" ht="90" x14ac:dyDescent="0.2">
      <c r="A16" s="33" t="s">
        <v>75</v>
      </c>
      <c r="B16" s="2" t="s">
        <v>72</v>
      </c>
      <c r="C16" s="2" t="s">
        <v>37</v>
      </c>
      <c r="D16" s="2" t="s">
        <v>38</v>
      </c>
      <c r="E16" s="8" t="s">
        <v>17</v>
      </c>
      <c r="F16" s="5">
        <v>44070</v>
      </c>
      <c r="G16" s="20">
        <v>44167</v>
      </c>
      <c r="H16" s="8">
        <v>1</v>
      </c>
      <c r="I16" s="8" t="s">
        <v>18</v>
      </c>
      <c r="J16" s="8" t="s">
        <v>13</v>
      </c>
      <c r="K16" s="8" t="s">
        <v>49</v>
      </c>
      <c r="L16" s="3">
        <v>1953</v>
      </c>
      <c r="M16" s="3">
        <v>27342</v>
      </c>
      <c r="N16" s="23">
        <v>27342</v>
      </c>
      <c r="P16" s="19"/>
      <c r="Q16" s="19"/>
    </row>
    <row r="17" spans="1:15" ht="45" x14ac:dyDescent="0.2">
      <c r="A17" s="33" t="s">
        <v>75</v>
      </c>
      <c r="B17" s="2" t="s">
        <v>48</v>
      </c>
      <c r="C17" s="2" t="s">
        <v>41</v>
      </c>
      <c r="D17" s="2" t="s">
        <v>42</v>
      </c>
      <c r="E17" s="8" t="s">
        <v>14</v>
      </c>
      <c r="F17" s="5">
        <v>44144</v>
      </c>
      <c r="G17" s="5" t="s">
        <v>25</v>
      </c>
      <c r="H17" s="8">
        <v>3</v>
      </c>
      <c r="I17" s="8" t="s">
        <v>16</v>
      </c>
      <c r="J17" s="8" t="s">
        <v>13</v>
      </c>
      <c r="K17" s="8" t="s">
        <v>50</v>
      </c>
      <c r="L17" s="3">
        <v>1100</v>
      </c>
      <c r="M17" s="3">
        <v>165942.85714285716</v>
      </c>
      <c r="N17" s="31">
        <v>205318.89142857143</v>
      </c>
      <c r="O17" s="32"/>
    </row>
    <row r="18" spans="1:15" ht="113.25" customHeight="1" x14ac:dyDescent="0.2">
      <c r="A18" s="33" t="s">
        <v>75</v>
      </c>
      <c r="B18" s="2" t="s">
        <v>73</v>
      </c>
      <c r="C18" s="2" t="s">
        <v>41</v>
      </c>
      <c r="D18" s="2" t="s">
        <v>42</v>
      </c>
      <c r="E18" s="8" t="s">
        <v>14</v>
      </c>
      <c r="F18" s="5">
        <v>44127</v>
      </c>
      <c r="G18" s="5" t="s">
        <v>25</v>
      </c>
      <c r="H18" s="8">
        <v>1</v>
      </c>
      <c r="I18" s="8" t="s">
        <v>16</v>
      </c>
      <c r="J18" s="8" t="s">
        <v>13</v>
      </c>
      <c r="K18" s="8" t="s">
        <v>49</v>
      </c>
      <c r="L18" s="3">
        <v>256.88</v>
      </c>
      <c r="M18" s="3">
        <v>39376.034285714282</v>
      </c>
      <c r="N18" s="31"/>
      <c r="O18" s="32"/>
    </row>
    <row r="19" spans="1:15" ht="75" x14ac:dyDescent="0.2">
      <c r="A19" s="33" t="s">
        <v>75</v>
      </c>
      <c r="B19" s="2" t="s">
        <v>53</v>
      </c>
      <c r="C19" s="2" t="s">
        <v>31</v>
      </c>
      <c r="D19" s="2" t="s">
        <v>19</v>
      </c>
      <c r="E19" s="8" t="s">
        <v>24</v>
      </c>
      <c r="F19" s="5">
        <v>44118</v>
      </c>
      <c r="G19" s="5" t="s">
        <v>25</v>
      </c>
      <c r="H19" s="8">
        <v>3</v>
      </c>
      <c r="I19" s="8" t="s">
        <v>20</v>
      </c>
      <c r="J19" s="8" t="s">
        <v>13</v>
      </c>
      <c r="K19" s="8" t="s">
        <v>49</v>
      </c>
      <c r="L19" s="3">
        <v>275.63</v>
      </c>
      <c r="M19" s="3">
        <v>42604.52285714286</v>
      </c>
      <c r="N19" s="23">
        <v>42604.52285714286</v>
      </c>
    </row>
    <row r="20" spans="1:15" ht="60" x14ac:dyDescent="0.2">
      <c r="A20" s="33" t="s">
        <v>75</v>
      </c>
      <c r="B20" s="2" t="s">
        <v>52</v>
      </c>
      <c r="C20" s="2" t="s">
        <v>43</v>
      </c>
      <c r="D20" s="2" t="s">
        <v>44</v>
      </c>
      <c r="E20" s="8" t="s">
        <v>24</v>
      </c>
      <c r="F20" s="5">
        <v>44118</v>
      </c>
      <c r="G20" s="5">
        <v>44144</v>
      </c>
      <c r="H20" s="8">
        <v>1</v>
      </c>
      <c r="I20" s="8" t="s">
        <v>45</v>
      </c>
      <c r="J20" s="8" t="s">
        <v>13</v>
      </c>
      <c r="K20" s="8" t="s">
        <v>49</v>
      </c>
      <c r="L20" s="3">
        <v>1990</v>
      </c>
      <c r="M20" s="3">
        <v>7675.7142857142862</v>
      </c>
      <c r="N20" s="31">
        <f>SUM(M20:M21)</f>
        <v>209664.0042857143</v>
      </c>
    </row>
    <row r="21" spans="1:15" ht="60" x14ac:dyDescent="0.2">
      <c r="A21" s="33" t="s">
        <v>75</v>
      </c>
      <c r="B21" s="29" t="s">
        <v>67</v>
      </c>
      <c r="C21" s="29" t="s">
        <v>43</v>
      </c>
      <c r="D21" s="29" t="s">
        <v>44</v>
      </c>
      <c r="E21" s="27" t="s">
        <v>17</v>
      </c>
      <c r="F21" s="28">
        <v>44100</v>
      </c>
      <c r="G21" s="27" t="s">
        <v>13</v>
      </c>
      <c r="H21" s="27">
        <v>4</v>
      </c>
      <c r="I21" s="27" t="s">
        <v>45</v>
      </c>
      <c r="J21" s="27" t="s">
        <v>13</v>
      </c>
      <c r="K21" s="27" t="s">
        <v>66</v>
      </c>
      <c r="L21" s="27">
        <v>1285.3800000000001</v>
      </c>
      <c r="M21" s="27">
        <v>201988.29</v>
      </c>
      <c r="N21" s="31"/>
      <c r="O21" s="30"/>
    </row>
    <row r="22" spans="1:15" ht="60" x14ac:dyDescent="0.2">
      <c r="A22" s="33" t="s">
        <v>75</v>
      </c>
      <c r="B22" s="2" t="s">
        <v>74</v>
      </c>
      <c r="C22" s="2" t="s">
        <v>46</v>
      </c>
      <c r="D22" s="2" t="s">
        <v>47</v>
      </c>
      <c r="E22" s="8" t="s">
        <v>51</v>
      </c>
      <c r="F22" s="5">
        <v>44123</v>
      </c>
      <c r="G22" s="5" t="s">
        <v>25</v>
      </c>
      <c r="H22" s="8">
        <v>1</v>
      </c>
      <c r="I22" s="8" t="s">
        <v>16</v>
      </c>
      <c r="J22" s="8" t="s">
        <v>13</v>
      </c>
      <c r="K22" s="8" t="s">
        <v>50</v>
      </c>
      <c r="L22" s="3">
        <v>1358.14</v>
      </c>
      <c r="M22" s="3">
        <v>208959.54</v>
      </c>
      <c r="N22" s="23">
        <v>208959.54</v>
      </c>
    </row>
  </sheetData>
  <mergeCells count="6">
    <mergeCell ref="N6:N7"/>
    <mergeCell ref="N20:N21"/>
    <mergeCell ref="O17:O18"/>
    <mergeCell ref="O11:O15"/>
    <mergeCell ref="N11:N15"/>
    <mergeCell ref="N17:N18"/>
  </mergeCells>
  <pageMargins left="0.7" right="0.7" top="0.75" bottom="0.75" header="0.3" footer="0.3"/>
  <pageSetup paperSize="9" orientation="portrait" r:id="rId1"/>
  <ignoredErrors>
    <ignoredError sqref="N6 N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copy q to send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Fry, Helen (Corporate)</dc:creator>
  <cp:lastModifiedBy>Cooper, Joy (Corporate)</cp:lastModifiedBy>
  <dcterms:created xsi:type="dcterms:W3CDTF">2019-10-09T10:34:45Z</dcterms:created>
  <dcterms:modified xsi:type="dcterms:W3CDTF">2021-03-02T14:53:01Z</dcterms:modified>
</cp:coreProperties>
</file>